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8915" windowHeight="11415"/>
  </bookViews>
  <sheets>
    <sheet name="Plan razvojnih programa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'Plan razvojnih programa'!$3:$3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L18" i="3" l="1"/>
  <c r="L15" i="3" l="1"/>
  <c r="K18" i="3"/>
  <c r="J18" i="3"/>
  <c r="I18" i="3"/>
  <c r="I15" i="3"/>
  <c r="L6" i="3" l="1"/>
  <c r="J6" i="3" l="1"/>
  <c r="I6" i="3"/>
  <c r="J4" i="3"/>
  <c r="K4" i="3"/>
  <c r="K15" i="3"/>
</calcChain>
</file>

<file path=xl/sharedStrings.xml><?xml version="1.0" encoding="utf-8"?>
<sst xmlns="http://schemas.openxmlformats.org/spreadsheetml/2006/main" count="57" uniqueCount="47">
  <si>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</si>
  <si>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</si>
  <si>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</si>
  <si>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</si>
  <si>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</si>
  <si>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</si>
  <si>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</si>
  <si>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</si>
  <si>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</si>
  <si>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</si>
  <si>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</si>
  <si>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1.2.: Jačanje malog i srednjeg poduzetništva i obrtništva na osnovi lokalnih potencijala 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</si>
  <si>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</si>
  <si>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</si>
  <si>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</si>
  <si>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</si>
  <si>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</si>
  <si>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</si>
  <si>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</si>
  <si>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 xml:space="preserve">U K U P N O </t>
  </si>
  <si>
    <t>Projekcija
2020.</t>
  </si>
  <si>
    <t xml:space="preserve">Aglomeracija </t>
  </si>
  <si>
    <t>Program/
aktivnost/projekt</t>
  </si>
  <si>
    <t>Program 1005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</si>
  <si>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</si>
  <si>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</si>
  <si>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</si>
  <si>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</si>
  <si>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</si>
  <si>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</si>
  <si>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Kapitalni projekt 1003K100008</t>
  </si>
  <si>
    <t>Kanalizacija Brestača-Nova Subocka</t>
  </si>
  <si>
    <t>Kapitalni projekt 1005K100035</t>
  </si>
  <si>
    <t>CILJ 3. POBOLJŠANJE ŽIVOTNOG STANDARDA STANOVNIŠTVA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</si>
  <si>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</si>
  <si>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</si>
  <si>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 xml:space="preserve">PRIORITET 3.1. Izgradnja i poboljšanje kvalitete društvene infrastrukture i sadržaja </t>
  </si>
  <si>
    <t>Izgradnja dječjeg vrtića</t>
  </si>
  <si>
    <t>Poduzetnička zona Novska / izgradnja industrijskog kolosijeka</t>
  </si>
  <si>
    <t>Kapitalni projekt 1005 K100015</t>
  </si>
  <si>
    <t>Mjera 3.1.2. Modernizacija , izgradnja i opremanje dječjih vrtića</t>
  </si>
  <si>
    <r>
      <t xml:space="preserve">Sanacija deponije </t>
    </r>
    <r>
      <rPr>
        <i/>
        <sz val="12"/>
        <rFont val="Calibri"/>
        <family val="2"/>
        <charset val="238"/>
        <scheme val="minor"/>
      </rPr>
      <t>KURJAKANA</t>
    </r>
  </si>
  <si>
    <t>Plan
2019.</t>
  </si>
  <si>
    <t>IZVRŠENJE PLANA RAZVOJNIH PROGRAMA ZA 2019. GODINU</t>
  </si>
  <si>
    <t>Projekcija
2021.</t>
  </si>
  <si>
    <t>Izvršenje 2019.</t>
  </si>
  <si>
    <t>Dnevni centar za starije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</si>
</sst>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01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38" fillId="2" borderId="16" xfId="0" applyNumberFormat="1" applyFont="1" applyFill="1" applyBorder="1" applyAlignment="1">
      <alignment horizontal="center" vertical="center" wrapText="1"/>
    </xf>
    <xf numFmtId="3" fontId="38" fillId="2" borderId="15" xfId="0" applyNumberFormat="1" applyFont="1" applyFill="1" applyBorder="1" applyAlignment="1">
      <alignment horizontal="center" vertical="center" wrapText="1"/>
    </xf>
    <xf numFmtId="49" fontId="38" fillId="43" borderId="20" xfId="0" applyNumberFormat="1" applyFont="1" applyFill="1" applyBorder="1" applyAlignment="1">
      <alignment horizontal="left" vertical="center"/>
    </xf>
    <xf numFmtId="0" fontId="38" fillId="43" borderId="20" xfId="0" applyFont="1" applyFill="1" applyBorder="1" applyAlignment="1">
      <alignment vertical="center" wrapText="1"/>
    </xf>
    <xf numFmtId="4" fontId="38" fillId="43" borderId="20" xfId="0" applyNumberFormat="1" applyFont="1" applyFill="1" applyBorder="1" applyAlignment="1">
      <alignment vertical="center"/>
    </xf>
    <xf numFmtId="164" fontId="38" fillId="43" borderId="20" xfId="1" applyFont="1" applyFill="1" applyBorder="1" applyAlignment="1">
      <alignment horizontal="center" vertical="center"/>
    </xf>
    <xf numFmtId="49" fontId="39" fillId="0" borderId="24" xfId="0" applyNumberFormat="1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left" vertical="center" wrapText="1"/>
    </xf>
    <xf numFmtId="4" fontId="39" fillId="0" borderId="24" xfId="0" applyNumberFormat="1" applyFont="1" applyFill="1" applyBorder="1" applyAlignment="1">
      <alignment horizontal="righ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9" xfId="0" applyFont="1" applyBorder="1" applyAlignment="1">
      <alignment vertical="center" wrapText="1"/>
    </xf>
    <xf numFmtId="4" fontId="39" fillId="0" borderId="29" xfId="0" applyNumberFormat="1" applyFont="1" applyBorder="1" applyAlignment="1">
      <alignment horizontal="right" vertical="center"/>
    </xf>
    <xf numFmtId="49" fontId="38" fillId="43" borderId="17" xfId="0" applyNumberFormat="1" applyFont="1" applyFill="1" applyBorder="1" applyAlignment="1">
      <alignment horizontal="left" vertical="center"/>
    </xf>
    <xf numFmtId="0" fontId="38" fillId="43" borderId="17" xfId="0" applyFont="1" applyFill="1" applyBorder="1" applyAlignment="1">
      <alignment horizontal="left" vertical="center" wrapText="1"/>
    </xf>
    <xf numFmtId="4" fontId="38" fillId="43" borderId="17" xfId="0" applyNumberFormat="1" applyFont="1" applyFill="1" applyBorder="1" applyAlignment="1">
      <alignment horizontal="right" vertical="center"/>
    </xf>
    <xf numFmtId="49" fontId="39" fillId="0" borderId="17" xfId="0" applyNumberFormat="1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4" fontId="39" fillId="0" borderId="17" xfId="0" applyNumberFormat="1" applyFont="1" applyFill="1" applyBorder="1" applyAlignment="1">
      <alignment horizontal="right" vertical="center"/>
    </xf>
    <xf numFmtId="0" fontId="38" fillId="43" borderId="29" xfId="0" applyFont="1" applyFill="1" applyBorder="1" applyAlignment="1">
      <alignment horizontal="left" vertical="center"/>
    </xf>
    <xf numFmtId="0" fontId="38" fillId="43" borderId="29" xfId="0" applyFont="1" applyFill="1" applyBorder="1" applyAlignment="1">
      <alignment vertical="center" wrapText="1"/>
    </xf>
    <xf numFmtId="4" fontId="38" fillId="43" borderId="29" xfId="0" applyNumberFormat="1" applyFont="1" applyFill="1" applyBorder="1" applyAlignment="1">
      <alignment horizontal="right" vertical="center"/>
    </xf>
    <xf numFmtId="49" fontId="39" fillId="43" borderId="30" xfId="0" applyNumberFormat="1" applyFont="1" applyFill="1" applyBorder="1" applyAlignment="1">
      <alignment horizontal="center" vertical="center" wrapText="1"/>
    </xf>
    <xf numFmtId="49" fontId="39" fillId="43" borderId="45" xfId="0" applyNumberFormat="1" applyFont="1" applyFill="1" applyBorder="1" applyAlignment="1">
      <alignment horizontal="center" vertical="center" wrapText="1"/>
    </xf>
    <xf numFmtId="0" fontId="39" fillId="43" borderId="31" xfId="0" applyFont="1" applyFill="1" applyBorder="1" applyAlignment="1">
      <alignment vertical="center"/>
    </xf>
    <xf numFmtId="0" fontId="42" fillId="0" borderId="28" xfId="0" applyFont="1" applyFill="1" applyBorder="1" applyAlignment="1">
      <alignment vertical="center" textRotation="90" wrapText="1"/>
    </xf>
    <xf numFmtId="0" fontId="42" fillId="0" borderId="29" xfId="0" applyFont="1" applyFill="1" applyBorder="1" applyAlignment="1">
      <alignment horizontal="center" vertical="center" textRotation="90" wrapText="1"/>
    </xf>
    <xf numFmtId="0" fontId="38" fillId="43" borderId="23" xfId="0" applyFont="1" applyFill="1" applyBorder="1" applyAlignment="1">
      <alignment vertical="center"/>
    </xf>
    <xf numFmtId="0" fontId="38" fillId="43" borderId="24" xfId="0" applyFont="1" applyFill="1" applyBorder="1" applyAlignment="1">
      <alignment vertical="center"/>
    </xf>
    <xf numFmtId="0" fontId="38" fillId="43" borderId="24" xfId="0" applyFont="1" applyFill="1" applyBorder="1" applyAlignment="1">
      <alignment horizontal="left" vertical="center"/>
    </xf>
    <xf numFmtId="4" fontId="38" fillId="43" borderId="24" xfId="0" applyNumberFormat="1" applyFont="1" applyFill="1" applyBorder="1" applyAlignment="1">
      <alignment vertical="center"/>
    </xf>
    <xf numFmtId="0" fontId="38" fillId="43" borderId="25" xfId="0" applyFont="1" applyFill="1" applyBorder="1" applyAlignment="1">
      <alignment vertical="center" wrapText="1"/>
    </xf>
    <xf numFmtId="0" fontId="38" fillId="43" borderId="46" xfId="0" applyFont="1" applyFill="1" applyBorder="1" applyAlignment="1">
      <alignment vertical="center" wrapText="1"/>
    </xf>
    <xf numFmtId="0" fontId="38" fillId="43" borderId="26" xfId="0" applyFont="1" applyFill="1" applyBorder="1" applyAlignment="1">
      <alignment vertical="center"/>
    </xf>
    <xf numFmtId="164" fontId="38" fillId="43" borderId="20" xfId="1" applyFont="1" applyFill="1" applyBorder="1" applyAlignment="1">
      <alignment horizontal="right" vertical="center"/>
    </xf>
    <xf numFmtId="4" fontId="39" fillId="0" borderId="24" xfId="1" applyNumberFormat="1" applyFont="1" applyFill="1" applyBorder="1" applyAlignment="1">
      <alignment horizontal="right" vertical="center"/>
    </xf>
    <xf numFmtId="4" fontId="39" fillId="0" borderId="29" xfId="0" applyNumberFormat="1" applyFont="1" applyBorder="1" applyAlignment="1">
      <alignment horizontal="right" vertical="center" wrapText="1"/>
    </xf>
    <xf numFmtId="4" fontId="39" fillId="0" borderId="17" xfId="0" applyNumberFormat="1" applyFont="1" applyFill="1" applyBorder="1" applyAlignment="1">
      <alignment horizontal="right" vertical="center" wrapText="1"/>
    </xf>
    <xf numFmtId="4" fontId="38" fillId="43" borderId="17" xfId="0" applyNumberFormat="1" applyFont="1" applyFill="1" applyBorder="1" applyAlignment="1">
      <alignment horizontal="right" vertical="center" wrapText="1"/>
    </xf>
    <xf numFmtId="4" fontId="38" fillId="43" borderId="29" xfId="0" applyNumberFormat="1" applyFont="1" applyFill="1" applyBorder="1" applyAlignment="1">
      <alignment horizontal="right" vertical="center" wrapText="1"/>
    </xf>
    <xf numFmtId="4" fontId="38" fillId="43" borderId="24" xfId="0" applyNumberFormat="1" applyFont="1" applyFill="1" applyBorder="1" applyAlignment="1">
      <alignment horizontal="right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49" fontId="39" fillId="0" borderId="25" xfId="0" applyNumberFormat="1" applyFont="1" applyFill="1" applyBorder="1" applyAlignment="1">
      <alignment horizontal="center" vertical="center" wrapText="1"/>
    </xf>
    <xf numFmtId="49" fontId="39" fillId="0" borderId="36" xfId="0" applyNumberFormat="1" applyFont="1" applyFill="1" applyBorder="1" applyAlignment="1">
      <alignment horizontal="center" vertical="center" wrapText="1"/>
    </xf>
    <xf numFmtId="49" fontId="39" fillId="0" borderId="28" xfId="0" applyNumberFormat="1" applyFont="1" applyFill="1" applyBorder="1" applyAlignment="1">
      <alignment horizontal="center" vertical="center" wrapText="1"/>
    </xf>
    <xf numFmtId="49" fontId="39" fillId="0" borderId="43" xfId="0" applyNumberFormat="1" applyFont="1" applyFill="1" applyBorder="1" applyAlignment="1">
      <alignment horizontal="center" vertical="center" wrapText="1"/>
    </xf>
    <xf numFmtId="49" fontId="39" fillId="0" borderId="35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Fill="1" applyBorder="1" applyAlignment="1">
      <alignment horizontal="center" vertical="center" wrapText="1"/>
    </xf>
    <xf numFmtId="49" fontId="39" fillId="0" borderId="32" xfId="0" applyNumberFormat="1" applyFont="1" applyFill="1" applyBorder="1" applyAlignment="1">
      <alignment horizontal="center" vertic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textRotation="90" wrapText="1"/>
    </xf>
    <xf numFmtId="49" fontId="38" fillId="0" borderId="24" xfId="0" applyNumberFormat="1" applyFont="1" applyFill="1" applyBorder="1" applyAlignment="1">
      <alignment horizontal="center" vertical="center" textRotation="90" wrapText="1"/>
    </xf>
    <xf numFmtId="4" fontId="39" fillId="0" borderId="28" xfId="0" applyNumberFormat="1" applyFont="1" applyFill="1" applyBorder="1" applyAlignment="1">
      <alignment horizontal="right" vertical="center"/>
    </xf>
    <xf numFmtId="4" fontId="39" fillId="0" borderId="17" xfId="0" applyNumberFormat="1" applyFont="1" applyFill="1" applyBorder="1" applyAlignment="1">
      <alignment horizontal="right" vertical="center"/>
    </xf>
    <xf numFmtId="49" fontId="39" fillId="0" borderId="32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0" fontId="40" fillId="0" borderId="33" xfId="0" applyFont="1" applyBorder="1" applyAlignment="1">
      <alignment vertical="center"/>
    </xf>
    <xf numFmtId="0" fontId="38" fillId="0" borderId="37" xfId="0" applyFont="1" applyBorder="1" applyAlignment="1">
      <alignment horizontal="center" vertical="center" textRotation="90" wrapText="1"/>
    </xf>
    <xf numFmtId="0" fontId="38" fillId="0" borderId="38" xfId="0" applyFont="1" applyBorder="1" applyAlignment="1">
      <alignment horizontal="center" vertical="center" textRotation="90" wrapText="1"/>
    </xf>
    <xf numFmtId="0" fontId="38" fillId="0" borderId="34" xfId="0" applyFont="1" applyBorder="1" applyAlignment="1">
      <alignment horizontal="center" vertical="center" textRotation="90" wrapText="1"/>
    </xf>
    <xf numFmtId="0" fontId="42" fillId="0" borderId="17" xfId="0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8" fillId="2" borderId="15" xfId="0" applyNumberFormat="1" applyFont="1" applyFill="1" applyBorder="1" applyAlignment="1">
      <alignment horizontal="center" vertical="center" wrapText="1"/>
    </xf>
    <xf numFmtId="3" fontId="38" fillId="2" borderId="41" xfId="0" applyNumberFormat="1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textRotation="90" wrapText="1"/>
    </xf>
    <xf numFmtId="49" fontId="38" fillId="0" borderId="23" xfId="0" applyNumberFormat="1" applyFont="1" applyFill="1" applyBorder="1" applyAlignment="1">
      <alignment horizontal="center" vertical="center" textRotation="90" wrapText="1"/>
    </xf>
    <xf numFmtId="49" fontId="39" fillId="0" borderId="27" xfId="0" applyNumberFormat="1" applyFont="1" applyFill="1" applyBorder="1" applyAlignment="1">
      <alignment horizontal="left" vertical="center" wrapText="1"/>
    </xf>
    <xf numFmtId="49" fontId="39" fillId="0" borderId="28" xfId="0" applyNumberFormat="1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49" fontId="38" fillId="43" borderId="17" xfId="0" applyNumberFormat="1" applyFont="1" applyFill="1" applyBorder="1" applyAlignment="1">
      <alignment horizontal="center" vertical="center"/>
    </xf>
    <xf numFmtId="49" fontId="38" fillId="43" borderId="32" xfId="0" applyNumberFormat="1" applyFont="1" applyFill="1" applyBorder="1" applyAlignment="1">
      <alignment horizontal="center" vertical="center"/>
    </xf>
    <xf numFmtId="49" fontId="38" fillId="43" borderId="22" xfId="0" applyNumberFormat="1" applyFont="1" applyFill="1" applyBorder="1" applyAlignment="1">
      <alignment horizontal="center" vertical="center"/>
    </xf>
    <xf numFmtId="49" fontId="38" fillId="43" borderId="20" xfId="0" applyNumberFormat="1" applyFont="1" applyFill="1" applyBorder="1" applyAlignment="1">
      <alignment horizontal="center" vertical="center"/>
    </xf>
    <xf numFmtId="49" fontId="38" fillId="43" borderId="42" xfId="0" applyNumberFormat="1" applyFont="1" applyFill="1" applyBorder="1" applyAlignment="1">
      <alignment horizontal="center" vertical="center"/>
    </xf>
    <xf numFmtId="49" fontId="38" fillId="43" borderId="21" xfId="0" applyNumberFormat="1" applyFont="1" applyFill="1" applyBorder="1" applyAlignment="1">
      <alignment horizontal="center" vertical="center"/>
    </xf>
    <xf numFmtId="49" fontId="38" fillId="0" borderId="17" xfId="0" applyNumberFormat="1" applyFont="1" applyFill="1" applyBorder="1" applyAlignment="1">
      <alignment horizontal="center" vertical="center" textRotation="90" wrapText="1"/>
    </xf>
    <xf numFmtId="49" fontId="38" fillId="0" borderId="39" xfId="0" applyNumberFormat="1" applyFont="1" applyFill="1" applyBorder="1" applyAlignment="1">
      <alignment horizontal="center" vertical="center" textRotation="90" wrapText="1"/>
    </xf>
    <xf numFmtId="49" fontId="38" fillId="0" borderId="38" xfId="0" applyNumberFormat="1" applyFont="1" applyFill="1" applyBorder="1" applyAlignment="1">
      <alignment horizontal="center" vertical="center" textRotation="90" wrapText="1"/>
    </xf>
    <xf numFmtId="49" fontId="38" fillId="0" borderId="40" xfId="0" applyNumberFormat="1" applyFont="1" applyFill="1" applyBorder="1" applyAlignment="1">
      <alignment horizontal="center" vertical="center" textRotation="90" wrapText="1"/>
    </xf>
    <xf numFmtId="49" fontId="38" fillId="0" borderId="27" xfId="0" applyNumberFormat="1" applyFont="1" applyFill="1" applyBorder="1" applyAlignment="1">
      <alignment horizontal="center" vertical="center" textRotation="90" wrapText="1"/>
    </xf>
    <xf numFmtId="49" fontId="38" fillId="0" borderId="28" xfId="0" applyNumberFormat="1" applyFont="1" applyFill="1" applyBorder="1" applyAlignment="1">
      <alignment horizontal="center" vertical="center" textRotation="90" wrapText="1"/>
    </xf>
    <xf numFmtId="49" fontId="39" fillId="0" borderId="33" xfId="0" applyNumberFormat="1" applyFont="1" applyBorder="1" applyAlignment="1">
      <alignment horizontal="center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D10" zoomScale="89" zoomScaleNormal="89" workbookViewId="0">
      <selection activeCell="M21" sqref="M21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4.7109375" style="4" customWidth="1"/>
    <col min="5" max="5" width="21" style="4" customWidth="1"/>
    <col min="6" max="6" width="24.140625" style="4" customWidth="1"/>
    <col min="7" max="7" width="19.28515625" style="3" customWidth="1"/>
    <col min="8" max="8" width="33.5703125" style="3" customWidth="1"/>
    <col min="9" max="9" width="17.42578125" style="3" customWidth="1"/>
    <col min="10" max="10" width="16.140625" style="3" customWidth="1"/>
    <col min="11" max="11" width="15.5703125" style="3" customWidth="1"/>
    <col min="12" max="12" width="21.140625" style="6" customWidth="1"/>
    <col min="13" max="14" width="3.7109375" style="4" customWidth="1"/>
    <col min="15" max="15" width="15.28515625" style="3" customWidth="1"/>
    <col min="16" max="16" width="12.140625" style="3" customWidth="1"/>
    <col min="17" max="19" width="9.140625" style="13"/>
    <col min="20" max="16384" width="9.140625" style="3"/>
  </cols>
  <sheetData>
    <row r="1" spans="1:19" s="1" customFormat="1" ht="18.75" customHeight="1" x14ac:dyDescent="0.2">
      <c r="C1" s="2"/>
      <c r="D1" s="77" t="s">
        <v>43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Q1" s="15"/>
      <c r="R1" s="15"/>
      <c r="S1" s="15"/>
    </row>
    <row r="2" spans="1:19" ht="12.75" customHeight="1" thickBot="1" x14ac:dyDescent="0.25">
      <c r="H2" s="5"/>
    </row>
    <row r="3" spans="1:19" ht="68.25" customHeight="1" thickBot="1" x14ac:dyDescent="0.25">
      <c r="A3" s="7" t="s">
        <v>0</v>
      </c>
      <c r="B3" s="7"/>
      <c r="C3" s="7"/>
      <c r="D3" s="17" t="s">
        <v>1</v>
      </c>
      <c r="E3" s="18" t="s">
        <v>9</v>
      </c>
      <c r="F3" s="18" t="s">
        <v>10</v>
      </c>
      <c r="G3" s="18" t="s">
        <v>22</v>
      </c>
      <c r="H3" s="18" t="s">
        <v>7</v>
      </c>
      <c r="I3" s="18" t="s">
        <v>42</v>
      </c>
      <c r="J3" s="18" t="s">
        <v>20</v>
      </c>
      <c r="K3" s="18" t="s">
        <v>44</v>
      </c>
      <c r="L3" s="18" t="s">
        <v>45</v>
      </c>
      <c r="M3" s="79" t="s">
        <v>6</v>
      </c>
      <c r="N3" s="80"/>
      <c r="O3" s="81"/>
    </row>
    <row r="4" spans="1:19" ht="38.25" customHeight="1" x14ac:dyDescent="0.2">
      <c r="A4" s="8" t="s">
        <v>2</v>
      </c>
      <c r="B4" s="8" t="s">
        <v>3</v>
      </c>
      <c r="C4" s="9" t="s">
        <v>4</v>
      </c>
      <c r="D4" s="82" t="s">
        <v>5</v>
      </c>
      <c r="E4" s="66" t="s">
        <v>11</v>
      </c>
      <c r="F4" s="66" t="s">
        <v>16</v>
      </c>
      <c r="G4" s="19" t="s">
        <v>23</v>
      </c>
      <c r="H4" s="20" t="s">
        <v>8</v>
      </c>
      <c r="I4" s="21">
        <v>30000</v>
      </c>
      <c r="J4" s="21">
        <f t="shared" ref="J4:K4" si="0">J5</f>
        <v>4000000</v>
      </c>
      <c r="K4" s="21">
        <f t="shared" si="0"/>
        <v>3000000</v>
      </c>
      <c r="L4" s="50">
        <v>30000</v>
      </c>
      <c r="M4" s="91"/>
      <c r="N4" s="92"/>
      <c r="O4" s="93"/>
      <c r="P4" s="13"/>
    </row>
    <row r="5" spans="1:19" ht="99" customHeight="1" thickBot="1" x14ac:dyDescent="0.25">
      <c r="A5" s="10"/>
      <c r="B5" s="10"/>
      <c r="C5" s="11"/>
      <c r="D5" s="83"/>
      <c r="E5" s="67"/>
      <c r="F5" s="67"/>
      <c r="G5" s="23" t="s">
        <v>39</v>
      </c>
      <c r="H5" s="24" t="s">
        <v>38</v>
      </c>
      <c r="I5" s="25">
        <v>30000</v>
      </c>
      <c r="J5" s="25">
        <v>4000000</v>
      </c>
      <c r="K5" s="25">
        <v>3000000</v>
      </c>
      <c r="L5" s="51">
        <v>30000</v>
      </c>
      <c r="M5" s="57" t="s">
        <v>18</v>
      </c>
      <c r="N5" s="58"/>
      <c r="O5" s="59"/>
      <c r="P5" s="13"/>
    </row>
    <row r="6" spans="1:19" ht="38.25" customHeight="1" x14ac:dyDescent="0.2">
      <c r="A6" s="8" t="s">
        <v>2</v>
      </c>
      <c r="B6" s="8" t="s">
        <v>3</v>
      </c>
      <c r="C6" s="9" t="s">
        <v>4</v>
      </c>
      <c r="D6" s="95" t="s">
        <v>12</v>
      </c>
      <c r="E6" s="97" t="s">
        <v>13</v>
      </c>
      <c r="F6" s="97" t="s">
        <v>15</v>
      </c>
      <c r="G6" s="19" t="s">
        <v>23</v>
      </c>
      <c r="H6" s="20" t="s">
        <v>8</v>
      </c>
      <c r="I6" s="21">
        <f>I7+I12</f>
        <v>957630</v>
      </c>
      <c r="J6" s="21">
        <f t="shared" ref="J6:K6" si="1">J7+J12</f>
        <v>1200000</v>
      </c>
      <c r="K6" s="21">
        <v>700000</v>
      </c>
      <c r="L6" s="22">
        <f>L7+L12</f>
        <v>956563.54</v>
      </c>
      <c r="M6" s="91"/>
      <c r="N6" s="92"/>
      <c r="O6" s="93"/>
      <c r="P6" s="13"/>
    </row>
    <row r="7" spans="1:19" ht="23.25" customHeight="1" x14ac:dyDescent="0.2">
      <c r="A7" s="10"/>
      <c r="B7" s="10"/>
      <c r="C7" s="11"/>
      <c r="D7" s="96"/>
      <c r="E7" s="98"/>
      <c r="F7" s="98"/>
      <c r="G7" s="84" t="s">
        <v>24</v>
      </c>
      <c r="H7" s="86" t="s">
        <v>21</v>
      </c>
      <c r="I7" s="68">
        <v>571030</v>
      </c>
      <c r="J7" s="68">
        <v>700000</v>
      </c>
      <c r="K7" s="68">
        <v>700000</v>
      </c>
      <c r="L7" s="68">
        <v>571029.92000000004</v>
      </c>
      <c r="M7" s="60" t="s">
        <v>18</v>
      </c>
      <c r="N7" s="61"/>
      <c r="O7" s="62"/>
    </row>
    <row r="8" spans="1:19" x14ac:dyDescent="0.2">
      <c r="A8" s="10"/>
      <c r="B8" s="10"/>
      <c r="C8" s="11"/>
      <c r="D8" s="96"/>
      <c r="E8" s="98"/>
      <c r="F8" s="98"/>
      <c r="G8" s="84"/>
      <c r="H8" s="87"/>
      <c r="I8" s="69"/>
      <c r="J8" s="69"/>
      <c r="K8" s="69"/>
      <c r="L8" s="69"/>
      <c r="M8" s="63"/>
      <c r="N8" s="64"/>
      <c r="O8" s="65"/>
    </row>
    <row r="9" spans="1:19" x14ac:dyDescent="0.2">
      <c r="A9" s="10"/>
      <c r="B9" s="10"/>
      <c r="C9" s="11"/>
      <c r="D9" s="96"/>
      <c r="E9" s="98"/>
      <c r="F9" s="98"/>
      <c r="G9" s="84"/>
      <c r="H9" s="87"/>
      <c r="I9" s="69"/>
      <c r="J9" s="69"/>
      <c r="K9" s="69"/>
      <c r="L9" s="69"/>
      <c r="M9" s="63"/>
      <c r="N9" s="64"/>
      <c r="O9" s="65"/>
    </row>
    <row r="10" spans="1:19" x14ac:dyDescent="0.2">
      <c r="A10" s="10"/>
      <c r="B10" s="10"/>
      <c r="C10" s="11"/>
      <c r="D10" s="96"/>
      <c r="E10" s="98"/>
      <c r="F10" s="98"/>
      <c r="G10" s="84"/>
      <c r="H10" s="87"/>
      <c r="I10" s="69"/>
      <c r="J10" s="69"/>
      <c r="K10" s="69"/>
      <c r="L10" s="69"/>
      <c r="M10" s="63"/>
      <c r="N10" s="64"/>
      <c r="O10" s="65"/>
    </row>
    <row r="11" spans="1:19" ht="28.5" customHeight="1" x14ac:dyDescent="0.2">
      <c r="A11" s="10"/>
      <c r="B11" s="10"/>
      <c r="C11" s="11"/>
      <c r="D11" s="96"/>
      <c r="E11" s="98"/>
      <c r="F11" s="98"/>
      <c r="G11" s="85"/>
      <c r="H11" s="87"/>
      <c r="I11" s="69"/>
      <c r="J11" s="69"/>
      <c r="K11" s="69"/>
      <c r="L11" s="69"/>
      <c r="M11" s="63"/>
      <c r="N11" s="64"/>
      <c r="O11" s="65"/>
    </row>
    <row r="12" spans="1:19" ht="87" customHeight="1" x14ac:dyDescent="0.2">
      <c r="A12" s="10"/>
      <c r="B12" s="10"/>
      <c r="C12" s="11"/>
      <c r="D12" s="96"/>
      <c r="E12" s="98"/>
      <c r="F12" s="99"/>
      <c r="G12" s="26" t="s">
        <v>32</v>
      </c>
      <c r="H12" s="27" t="s">
        <v>31</v>
      </c>
      <c r="I12" s="28">
        <v>386600</v>
      </c>
      <c r="J12" s="28">
        <v>500000</v>
      </c>
      <c r="K12" s="28">
        <v>0</v>
      </c>
      <c r="L12" s="52">
        <v>385533.62</v>
      </c>
      <c r="M12" s="70" t="s">
        <v>18</v>
      </c>
      <c r="N12" s="71"/>
      <c r="O12" s="72"/>
    </row>
    <row r="13" spans="1:19" s="1" customFormat="1" ht="25.5" customHeight="1" x14ac:dyDescent="0.2">
      <c r="A13" s="8"/>
      <c r="B13" s="8"/>
      <c r="C13" s="9"/>
      <c r="D13" s="96"/>
      <c r="E13" s="98"/>
      <c r="F13" s="94" t="s">
        <v>14</v>
      </c>
      <c r="G13" s="29" t="s">
        <v>25</v>
      </c>
      <c r="H13" s="30" t="s">
        <v>17</v>
      </c>
      <c r="I13" s="31">
        <v>52164</v>
      </c>
      <c r="J13" s="31">
        <v>5000000</v>
      </c>
      <c r="K13" s="31">
        <v>1000000</v>
      </c>
      <c r="L13" s="54">
        <v>52163.61</v>
      </c>
      <c r="M13" s="88"/>
      <c r="N13" s="89"/>
      <c r="O13" s="90"/>
      <c r="Q13" s="15"/>
      <c r="R13" s="15"/>
      <c r="S13" s="15"/>
    </row>
    <row r="14" spans="1:19" s="14" customFormat="1" ht="87.75" customHeight="1" x14ac:dyDescent="0.2">
      <c r="A14" s="8"/>
      <c r="B14" s="8"/>
      <c r="C14" s="9"/>
      <c r="D14" s="96"/>
      <c r="E14" s="99"/>
      <c r="F14" s="94"/>
      <c r="G14" s="32" t="s">
        <v>26</v>
      </c>
      <c r="H14" s="33" t="s">
        <v>41</v>
      </c>
      <c r="I14" s="34">
        <v>52164</v>
      </c>
      <c r="J14" s="34">
        <v>5000000</v>
      </c>
      <c r="K14" s="34">
        <v>1000000</v>
      </c>
      <c r="L14" s="53">
        <v>52163.61</v>
      </c>
      <c r="M14" s="63" t="s">
        <v>18</v>
      </c>
      <c r="N14" s="64"/>
      <c r="O14" s="65"/>
      <c r="Q14" s="16"/>
      <c r="R14" s="16"/>
      <c r="S14" s="16"/>
    </row>
    <row r="15" spans="1:19" ht="34.5" customHeight="1" x14ac:dyDescent="0.2">
      <c r="D15" s="73" t="s">
        <v>33</v>
      </c>
      <c r="E15" s="76" t="s">
        <v>36</v>
      </c>
      <c r="F15" s="76" t="s">
        <v>40</v>
      </c>
      <c r="G15" s="35" t="s">
        <v>27</v>
      </c>
      <c r="H15" s="36" t="s">
        <v>28</v>
      </c>
      <c r="I15" s="37">
        <f>I16+I17</f>
        <v>5243048</v>
      </c>
      <c r="J15" s="37">
        <v>3000000</v>
      </c>
      <c r="K15" s="37">
        <f t="shared" ref="J15:K15" si="2">K16+K17</f>
        <v>2000000</v>
      </c>
      <c r="L15" s="55">
        <f>L16+L17</f>
        <v>5243046.9000000004</v>
      </c>
      <c r="M15" s="38"/>
      <c r="N15" s="39"/>
      <c r="O15" s="40"/>
    </row>
    <row r="16" spans="1:19" ht="136.5" customHeight="1" x14ac:dyDescent="0.2">
      <c r="D16" s="74"/>
      <c r="E16" s="76"/>
      <c r="F16" s="76"/>
      <c r="G16" s="26" t="s">
        <v>29</v>
      </c>
      <c r="H16" s="27" t="s">
        <v>37</v>
      </c>
      <c r="I16" s="28">
        <v>4956798</v>
      </c>
      <c r="J16" s="28">
        <v>0</v>
      </c>
      <c r="K16" s="28">
        <v>0</v>
      </c>
      <c r="L16" s="52">
        <v>4956796.9000000004</v>
      </c>
      <c r="M16" s="70" t="s">
        <v>18</v>
      </c>
      <c r="N16" s="71"/>
      <c r="O16" s="100"/>
    </row>
    <row r="17" spans="3:19" ht="137.25" customHeight="1" x14ac:dyDescent="0.2">
      <c r="D17" s="75"/>
      <c r="E17" s="41" t="s">
        <v>34</v>
      </c>
      <c r="F17" s="42" t="s">
        <v>35</v>
      </c>
      <c r="G17" s="26" t="s">
        <v>30</v>
      </c>
      <c r="H17" s="27" t="s">
        <v>46</v>
      </c>
      <c r="I17" s="28">
        <v>286250</v>
      </c>
      <c r="J17" s="28">
        <v>3000000</v>
      </c>
      <c r="K17" s="28">
        <v>2000000</v>
      </c>
      <c r="L17" s="52">
        <v>286250</v>
      </c>
      <c r="M17" s="70" t="s">
        <v>18</v>
      </c>
      <c r="N17" s="71"/>
      <c r="O17" s="72"/>
    </row>
    <row r="18" spans="3:19" s="1" customFormat="1" ht="32.25" customHeight="1" thickBot="1" x14ac:dyDescent="0.25">
      <c r="C18" s="2"/>
      <c r="D18" s="43"/>
      <c r="E18" s="44"/>
      <c r="F18" s="44"/>
      <c r="G18" s="45"/>
      <c r="H18" s="44" t="s">
        <v>19</v>
      </c>
      <c r="I18" s="46">
        <f>I15+I13+I6+I4</f>
        <v>6282842</v>
      </c>
      <c r="J18" s="46">
        <f>J4+J6+J13+J15</f>
        <v>13200000</v>
      </c>
      <c r="K18" s="46">
        <f>K4+K6+K13+K15</f>
        <v>6700000</v>
      </c>
      <c r="L18" s="56">
        <f>L15+L13+L6+L4</f>
        <v>6281774.0500000007</v>
      </c>
      <c r="M18" s="47"/>
      <c r="N18" s="48"/>
      <c r="O18" s="49"/>
      <c r="Q18" s="15"/>
      <c r="R18" s="15"/>
      <c r="S18" s="15"/>
    </row>
    <row r="21" spans="3:19" x14ac:dyDescent="0.2">
      <c r="C21" s="3"/>
      <c r="D21" s="3"/>
      <c r="E21" s="3"/>
      <c r="F21" s="3"/>
      <c r="I21" s="12"/>
      <c r="J21" s="12"/>
      <c r="K21" s="12"/>
      <c r="L21" s="3"/>
      <c r="M21" s="3"/>
      <c r="N21" s="3"/>
    </row>
  </sheetData>
  <mergeCells count="27">
    <mergeCell ref="E15:E16"/>
    <mergeCell ref="F15:F16"/>
    <mergeCell ref="M6:O6"/>
    <mergeCell ref="D6:D14"/>
    <mergeCell ref="E6:E14"/>
    <mergeCell ref="F6:F12"/>
    <mergeCell ref="M16:O16"/>
    <mergeCell ref="M12:O12"/>
    <mergeCell ref="M17:O17"/>
    <mergeCell ref="D15:D17"/>
    <mergeCell ref="D1:O1"/>
    <mergeCell ref="M3:O3"/>
    <mergeCell ref="D4:D5"/>
    <mergeCell ref="E4:E5"/>
    <mergeCell ref="G7:G11"/>
    <mergeCell ref="H7:H11"/>
    <mergeCell ref="I7:I11"/>
    <mergeCell ref="J7:J11"/>
    <mergeCell ref="M14:O14"/>
    <mergeCell ref="M13:O13"/>
    <mergeCell ref="M4:O4"/>
    <mergeCell ref="F13:F14"/>
    <mergeCell ref="M5:O5"/>
    <mergeCell ref="M7:O11"/>
    <mergeCell ref="F4:F5"/>
    <mergeCell ref="K7:K11"/>
    <mergeCell ref="L7:L11"/>
  </mergeCells>
  <pageMargins left="0" right="0" top="0.39370078740157483" bottom="0.39370078740157483" header="0.11811023622047245" footer="0.11811023622047245"/>
  <pageSetup paperSize="8" scale="71" fitToWidth="0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razvojnih programa</vt:lpstr>
      <vt:lpstr>'Plan razvojnih programa'!Ispis_naslova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2019-04-17T15:29:39Z</cp:lastPrinted>
  <dcterms:created xsi:type="dcterms:W3CDTF">2013-10-11T18:13:55Z</dcterms:created>
  <dcterms:modified xsi:type="dcterms:W3CDTF">2020-05-12T12:46:06Z</dcterms:modified>
</cp:coreProperties>
</file>